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ocuments\OFICINA DE CONTROL INTERNO - O.C.I\PLANES DE MEJORAMIENTO\"/>
    </mc:Choice>
  </mc:AlternateContent>
  <xr:revisionPtr revIDLastSave="0" documentId="13_ncr:1_{9935454F-7A6D-4E53-8717-3BA7F1244779}" xr6:coauthVersionLast="47" xr6:coauthVersionMax="47" xr10:uidLastSave="{00000000-0000-0000-0000-000000000000}"/>
  <bookViews>
    <workbookView xWindow="0" yWindow="0" windowWidth="28800" windowHeight="1560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 l="1"/>
  <c r="M15" i="1"/>
  <c r="M14" i="1"/>
</calcChain>
</file>

<file path=xl/sharedStrings.xml><?xml version="1.0" encoding="utf-8"?>
<sst xmlns="http://schemas.openxmlformats.org/spreadsheetml/2006/main" count="99" uniqueCount="88">
  <si>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</si>
  <si>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</si>
  <si>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</si>
  <si>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</si>
  <si>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</si>
  <si>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</si>
  <si>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</si>
  <si>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</si>
  <si>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</si>
  <si>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</si>
  <si>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</si>
  <si>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</si>
  <si>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</si>
  <si>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</si>
  <si>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</si>
  <si>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</si>
  <si>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</si>
  <si>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</si>
  <si>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</si>
  <si>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</si>
  <si>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</si>
  <si>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</si>
  <si>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</si>
  <si>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</si>
  <si>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</si>
  <si>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</si>
  <si>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</si>
  <si>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</si>
  <si>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</si>
  <si>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</si>
  <si>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</si>
  <si>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</si>
  <si>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</si>
  <si>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</si>
  <si>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</si>
  <si>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H1</t>
  </si>
  <si>
    <t>Proyectos de Rehabilitación Ecológica Participativa de Ecosistemas Forestales en la Jurisdicción de la Corporación.</t>
  </si>
  <si>
    <t>a pesar de conocer  las condiciones de seguridad y de orden público de las áreas de los municipios objeto de los contratos, proyectó una contratación, con un riesgo minimo en la influencia de este fenómeno social.</t>
  </si>
  <si>
    <t>Realizar planes de seguimeinto en coordinacion con la interventoria del proyecto con la finalidad de diseñar cronogramas de trabajo y optimizar los tiempos para la ejecucion contractual</t>
  </si>
  <si>
    <t>seguimiento y monitoreo por parte de la supervision e interventorias permanente en la zona de trabajos a fin de garantizar su terminacion y ejecucion en tiempo</t>
  </si>
  <si>
    <t>Informes de interventoría y supervisión</t>
  </si>
  <si>
    <t>a la fecha se cumple a cabalidad con las actividades contractuales, a pesar de las prorrogas realizadas, sin embargo, se trabaja con la interventoria y la supervision de la entidad para garantizar el cumplimiento contractual</t>
  </si>
  <si>
    <t>H2</t>
  </si>
  <si>
    <t>Programas de Uso Eficiente y Ahorro de Agua – PUEAA.</t>
  </si>
  <si>
    <t xml:space="preserve">La poca gestión procedimental y funcional por parte de las dependencias técnicas y juridicas en el desarrollo de seguimiento a usuarios legales e ilegales del recurso hidrico para la presentación del PUEAA </t>
  </si>
  <si>
    <t>Efectuar control y seguimiento a las concesiones otorgadas por parte de esta Autoridad Ambiental y a los entes territoriales que no cuenta con autorización</t>
  </si>
  <si>
    <t xml:space="preserve">Se oficiará para la realización de visita de control y seguimiento a los usuarios del recurso hídrico con el fin de verificar que se cuente con las herramientas de planificación del uso del agua. </t>
  </si>
  <si>
    <t>Oficios</t>
  </si>
  <si>
    <t>H3</t>
  </si>
  <si>
    <t>Planes de Saneamiento y Manejo de Vertimientos – PSMV.</t>
  </si>
  <si>
    <t>La nula gestión de la Corporación, en el trámite de los procesos administrativos, para el otorgamiento del aval ambiental de los PSMV de algunos municipios de su jurisdicción</t>
  </si>
  <si>
    <t>Revisión de los expedientes ambientales referentes al PSMV</t>
  </si>
  <si>
    <t>Requerir mediante oficios con destino a las entidades territoriales para conminarlo a la presentación de dicha herramienta so pena de iniciar procedimiento administrativo sancionatorio. Asi mismo efectuar los controles y seguimiento a aquellos entes que cuenta con la autorización.</t>
  </si>
  <si>
    <t xml:space="preserve">Requerimiento mediante oficio a las entidades territoriales y actos administrativos para controles y seguimientos respectivos. </t>
  </si>
  <si>
    <t>H4</t>
  </si>
  <si>
    <t>Permisos de Mineros, sin permiso de Uso y Vertimiento y Cobro de Tasas.</t>
  </si>
  <si>
    <t>Revisión de expedientes contentivos de Licencias Ambientales o Planes de Manejo y expedicion de facturas de cobro</t>
  </si>
  <si>
    <t xml:space="preserve">Revisión de expedientes contentivos de instrumentos ambientales. Requerir a los beneficiarios de Licencia Ambientales o Planes de Manejo Ambiental la presentación de los Permisos Ambientales necesarios para su proyecto, obra u actividad. Iniciar proceso Administrativo Sancionatorio en caso que los titulares del Instrumento Ambiental no hayan procedido al cumplimiento en la presentación de  los Permisos Ambientales. </t>
  </si>
  <si>
    <t>Requerimiento mediante Actos Administrativo de requerimiento de permisos Ambientales. Facturas electronicas</t>
  </si>
  <si>
    <t>H5</t>
  </si>
  <si>
    <t>Planes de Gestión Integral de Residuos Sólidos – PGIRS</t>
  </si>
  <si>
    <t xml:space="preserve">No contar con un PGIRS, estructurado por parte de los entes territoriales de su jurisdicción y avalado por la Corporación, impide que este instrumento de planeación en el tiempo, se convierta en una herramienta de seguimiento y control para la CSB, a las necesidades de intervenir en las deficientes coberturas de recolección de residuos sólidos urbanos y disposición técnica final de estos. </t>
  </si>
  <si>
    <t>Revisión de los expedientes ambientales referentes al PGIRS</t>
  </si>
  <si>
    <t>Requerir mediante oficios con destino a las entidades territoriales para conminarlo a la presentación de dicha herramienta so pena de iniciar procedimiento administrativo sancionatorio, y/o en su defecto impulsar el respectivo. Asi mismo efectuar los controles y seguimiento a aquellos entes que cuenta con la autorización.</t>
  </si>
  <si>
    <t>H6</t>
  </si>
  <si>
    <t>Procedimiento Administrativo Sancionatorio Ambiental por RESPEL</t>
  </si>
  <si>
    <t>El nulo avance de las investigaciones ambientales, llevados por parte de la Corporación,
obedece al poco impulso administrativo y a la falta de control interno para que se
gestionen las funciones y procedimientos que le atañen a cada dependencia de la CSB,
y se practiquen las pruebas en las etapas procesales en que se encuentran, y permitan
tomar una decisión, y si es del caso, imponer las sanciones administrativas para que el
presunto infractor se acoja a lo normado con referencia al RESPEL.</t>
  </si>
  <si>
    <t>Impulso en los procesos Administrativos sancionatorios referente a RESPEL</t>
  </si>
  <si>
    <t>Impulsar desde el area juridica a la proxima etapa procesal, analizando si se requiere o no la practica de visita como medio probatorio</t>
  </si>
  <si>
    <t xml:space="preserve">Actos Administrativos </t>
  </si>
  <si>
    <t>H7</t>
  </si>
  <si>
    <t>Pagos declaración Rete Fuente – Reteiva DIAN</t>
  </si>
  <si>
    <t>H8</t>
  </si>
  <si>
    <t>H9</t>
  </si>
  <si>
    <t xml:space="preserve">Debilidades en el seguimiento y control oportuno a las funciones, otorgadas al tesorero como pagador, conciliar bancos y autorización de pagos por Token, Bancario, así como, debilidades en el sistema de control interno contable en el área de Tesoreria. </t>
  </si>
  <si>
    <t>Realizar los pago de las declaraciones tributarias, solo por transferencias electrónicas</t>
  </si>
  <si>
    <t>Los pagos de la declaracion de retencion en fuente y reteiva, se realizaran a traves de la sucursal virtual del banco, solo por transferencia en linea bajo la autorizacion mediante token del subdirector administrativo y financiero y el pagadar de la Corporacion</t>
  </si>
  <si>
    <t>Total retenciones aplicadas y pagadas</t>
  </si>
  <si>
    <t>Pago sanción e intereses declaraciones tributarias – DIAN.</t>
  </si>
  <si>
    <t>Pagar oportunamente dentro del calendario estipulado  por la Direccion de Impuesto Nacional DIAN, las declaraciones tributarias de retencion en la fuente y reteiva</t>
  </si>
  <si>
    <t>Realizar los pagos mensuales de las declaraciones tributarias, tales como retencion en fuente y retencion del IVA, dentro del plazo establecido en el calendario estipulado por DIAN</t>
  </si>
  <si>
    <t>Total retenciones pagadas con sanciones</t>
  </si>
  <si>
    <t>Pagos a nomina - transferencias bancarias sin soportes</t>
  </si>
  <si>
    <t>Debilidades en el seguimiento y control oportuno a las funciones, otorgadas a la persona que desempeña el cargo de Tesorero como pagador, conciliar, bancos y autorización de pagos por Token Bancario, así como, debilidades en el sistema, de control interno contable en el área de tesorería</t>
  </si>
  <si>
    <t>Registrar firmas conjuntas por el Subdirector Administrativo y el Tesorero, para realizar operaciones en las diferentes  entidades bancarias y Implementar un formato de lista de chequeo, para la verificación  del cumplimiento de los soportes de las cuentas  previo al pago</t>
  </si>
  <si>
    <t xml:space="preserve">Firmar conjuntamente el tesorero y el subdirector administrativo y financiero cada una de las operaciones y/o transacciones bancarias, con diferentes token de seguridad </t>
  </si>
  <si>
    <t>Total numero de transcaciones bancarias pagadas</t>
  </si>
  <si>
    <t xml:space="preserve"> no existe un control interno adecuado entre las dependencias de la Corporación, que permita identificar aquellos títulos mineros otorgados con aval ambiental, para que reglamenten oportunamente sus autorizaciones de captación de aguas y de vertimiento de aguas residuales en sus procesos de extracción y beneficio, que permita hacerle oportunamente los requerimientos a los titulares de presentar sus solicitudes, posterior a esto, que se agilicen los procedimientos internos en la entidad de visitas técnicas de seguimiento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</si>
</sst>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1"/>
      <color theme="1"/>
      <name val="Calibri"/>
      <family val="2"/>
    </font>
    <font>
      <sz val="8"/>
      <name val="Calibri"/>
      <family val="2"/>
      <scheme val="minor"/>
    </font>
    <font>
      <sz val="11"/>
      <color indexed="8"/>
      <name val="Calibri"/>
      <family val="2"/>
    </font>
    <font>
      <sz val="11"/>
      <color rgb="FF000000"/>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FFFF"/>
        <bgColor rgb="FF000000"/>
      </patternFill>
    </fill>
  </fills>
  <borders count="10">
    <border>
      <left/>
      <right/>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2" borderId="2" xfId="0" applyFont="1" applyFill="1" applyBorder="1" applyAlignment="1">
      <alignment horizontal="center" vertical="center"/>
    </xf>
    <xf numFmtId="164" fontId="2" fillId="3" borderId="6" xfId="0" applyNumberFormat="1" applyFont="1" applyFill="1" applyBorder="1" applyAlignment="1">
      <alignment horizontal="center" vertical="center"/>
    </xf>
    <xf numFmtId="0" fontId="0" fillId="3" borderId="5" xfId="0" applyFill="1" applyBorder="1" applyAlignment="1" applyProtection="1">
      <alignment vertical="center" wrapText="1"/>
      <protection locked="0"/>
    </xf>
    <xf numFmtId="0" fontId="0" fillId="3" borderId="5"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xf>
    <xf numFmtId="0" fontId="0" fillId="3" borderId="5" xfId="0" applyFill="1" applyBorder="1" applyAlignment="1" applyProtection="1">
      <alignment horizontal="center" vertical="center"/>
      <protection locked="0"/>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right" vertical="center" wrapText="1"/>
    </xf>
    <xf numFmtId="0" fontId="3" fillId="0" borderId="5" xfId="0" applyFont="1" applyBorder="1" applyAlignment="1">
      <alignment horizontal="center" vertical="center" wrapText="1"/>
    </xf>
    <xf numFmtId="0" fontId="6" fillId="0" borderId="7" xfId="0" applyFont="1" applyBorder="1" applyAlignment="1">
      <alignment vertical="center" wrapText="1"/>
    </xf>
    <xf numFmtId="0" fontId="6" fillId="5" borderId="7" xfId="0" applyFont="1" applyFill="1" applyBorder="1" applyAlignment="1">
      <alignment vertical="center" wrapText="1"/>
    </xf>
    <xf numFmtId="0" fontId="6" fillId="5" borderId="5" xfId="0" applyFont="1" applyFill="1" applyBorder="1" applyAlignment="1">
      <alignment vertical="center" wrapText="1"/>
    </xf>
    <xf numFmtId="0" fontId="6" fillId="0" borderId="7" xfId="0" applyFont="1" applyBorder="1" applyAlignment="1">
      <alignment horizontal="center" vertical="center"/>
    </xf>
    <xf numFmtId="0" fontId="0" fillId="0" borderId="3" xfId="0" applyBorder="1"/>
    <xf numFmtId="0" fontId="0" fillId="3" borderId="7" xfId="0" applyFill="1" applyBorder="1" applyAlignment="1" applyProtection="1">
      <alignment vertical="center" wrapText="1"/>
      <protection locked="0"/>
    </xf>
    <xf numFmtId="0" fontId="0" fillId="3" borderId="7" xfId="0"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4" xfId="0" applyBorder="1"/>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0" fillId="0" borderId="8" xfId="0" applyBorder="1"/>
    <xf numFmtId="0" fontId="1" fillId="2" borderId="1" xfId="0" applyFont="1" applyFill="1" applyBorder="1" applyAlignment="1">
      <alignment horizontal="center" vertical="center"/>
    </xf>
    <xf numFmtId="0" fontId="0" fillId="3" borderId="7" xfId="0" applyFill="1" applyBorder="1" applyAlignment="1" applyProtection="1">
      <alignment vertical="center"/>
      <protection locked="0"/>
    </xf>
    <xf numFmtId="0" fontId="1" fillId="2" borderId="4" xfId="0" applyFont="1" applyFill="1" applyBorder="1" applyAlignment="1">
      <alignment horizontal="center" vertical="center"/>
    </xf>
    <xf numFmtId="0" fontId="6" fillId="0" borderId="3" xfId="0" applyFont="1" applyBorder="1" applyAlignment="1">
      <alignment vertical="center" wrapText="1"/>
    </xf>
    <xf numFmtId="0" fontId="6" fillId="5"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0" fillId="0" borderId="9" xfId="0" applyBorder="1"/>
    <xf numFmtId="0" fontId="0" fillId="4" borderId="5" xfId="0" applyFill="1" applyBorder="1" applyAlignment="1" applyProtection="1">
      <alignment horizontal="right" vertical="center"/>
      <protection locked="0"/>
    </xf>
    <xf numFmtId="14" fontId="0" fillId="3" borderId="5" xfId="0" applyNumberFormat="1" applyFill="1" applyBorder="1" applyAlignment="1" applyProtection="1">
      <alignment horizontal="right" vertical="center"/>
      <protection locked="0"/>
    </xf>
    <xf numFmtId="0" fontId="0" fillId="3" borderId="5" xfId="0" applyFill="1" applyBorder="1" applyAlignment="1" applyProtection="1">
      <alignment horizontal="right" vertical="center"/>
      <protection locked="0"/>
    </xf>
    <xf numFmtId="0" fontId="0" fillId="3" borderId="5" xfId="0" applyFill="1" applyBorder="1" applyAlignment="1" applyProtection="1">
      <alignment horizontal="right" vertical="center" wrapText="1"/>
      <protection locked="0"/>
    </xf>
    <xf numFmtId="164" fontId="0" fillId="3" borderId="5" xfId="0" applyNumberFormat="1" applyFill="1" applyBorder="1" applyAlignment="1" applyProtection="1">
      <alignment horizontal="right" vertical="center" wrapText="1"/>
      <protection locked="0"/>
    </xf>
    <xf numFmtId="0" fontId="0" fillId="0" borderId="5" xfId="0" applyBorder="1" applyAlignment="1">
      <alignment horizontal="right" vertical="center"/>
    </xf>
    <xf numFmtId="14" fontId="0" fillId="0" borderId="5" xfId="0" applyNumberFormat="1" applyBorder="1" applyAlignment="1">
      <alignment horizontal="right" vertical="center"/>
    </xf>
    <xf numFmtId="1" fontId="5" fillId="0" borderId="5" xfId="0" applyNumberFormat="1" applyFont="1" applyBorder="1" applyAlignment="1">
      <alignment horizontal="right" vertical="center"/>
    </xf>
    <xf numFmtId="14" fontId="5" fillId="0" borderId="5" xfId="0" applyNumberFormat="1" applyFont="1" applyBorder="1" applyAlignment="1">
      <alignment horizontal="right" vertical="center" wrapText="1"/>
    </xf>
    <xf numFmtId="0" fontId="0" fillId="0" borderId="7" xfId="0" applyBorder="1" applyAlignment="1">
      <alignment horizontal="right" vertical="center"/>
    </xf>
    <xf numFmtId="14" fontId="5" fillId="0" borderId="7" xfId="0" applyNumberFormat="1" applyFont="1" applyBorder="1" applyAlignment="1">
      <alignment horizontal="right" vertical="center" wrapText="1"/>
    </xf>
    <xf numFmtId="1" fontId="5" fillId="0" borderId="7" xfId="0" applyNumberFormat="1" applyFont="1" applyBorder="1" applyAlignment="1">
      <alignment horizontal="right" vertical="center"/>
    </xf>
    <xf numFmtId="0" fontId="6" fillId="0" borderId="7" xfId="0" applyFont="1" applyBorder="1" applyAlignment="1">
      <alignment horizontal="right" vertical="center" wrapText="1"/>
    </xf>
    <xf numFmtId="14" fontId="6" fillId="0" borderId="7" xfId="0" applyNumberFormat="1" applyFont="1" applyBorder="1" applyAlignment="1">
      <alignment horizontal="right" vertical="center" wrapText="1"/>
    </xf>
    <xf numFmtId="14" fontId="6" fillId="0" borderId="7" xfId="0" applyNumberFormat="1" applyFont="1" applyBorder="1" applyAlignment="1">
      <alignment horizontal="right" vertical="center"/>
    </xf>
    <xf numFmtId="0" fontId="6" fillId="0" borderId="7" xfId="0" applyFont="1" applyBorder="1" applyAlignment="1">
      <alignment horizontal="right" vertical="center"/>
    </xf>
    <xf numFmtId="0" fontId="6" fillId="5" borderId="3" xfId="0" applyFont="1" applyFill="1" applyBorder="1" applyAlignment="1">
      <alignment vertical="center" wrapText="1"/>
    </xf>
    <xf numFmtId="14" fontId="6" fillId="0" borderId="5" xfId="0" applyNumberFormat="1" applyFont="1" applyBorder="1" applyAlignment="1">
      <alignment horizontal="right" vertical="center" wrapText="1"/>
    </xf>
    <xf numFmtId="14" fontId="6" fillId="0" borderId="5" xfId="0" applyNumberFormat="1" applyFont="1" applyBorder="1" applyAlignment="1">
      <alignment horizontal="right" vertical="center"/>
    </xf>
    <xf numFmtId="0" fontId="0" fillId="0" borderId="5" xfId="0" applyBorder="1"/>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view="pageBreakPreview" zoomScaleNormal="25" zoomScaleSheetLayoutView="100" workbookViewId="0">
      <selection activeCell="A11" sqref="A11"/>
    </sheetView>
  </sheetViews>
  <sheetFormatPr baseColWidth="10" defaultColWidth="9.140625" defaultRowHeight="15" x14ac:dyDescent="0.25"/>
  <cols>
    <col min="2" max="2" width="16" customWidth="1"/>
    <col min="3" max="3" width="27" customWidth="1"/>
    <col min="4" max="4" width="21" customWidth="1"/>
    <col min="5" max="5" width="30" customWidth="1"/>
    <col min="6" max="6" width="34.285156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87</v>
      </c>
    </row>
    <row r="5" spans="1:15" x14ac:dyDescent="0.25">
      <c r="B5" s="1" t="s">
        <v>6</v>
      </c>
      <c r="C5" s="2">
        <v>45107</v>
      </c>
    </row>
    <row r="6" spans="1:15" x14ac:dyDescent="0.25">
      <c r="B6" s="1" t="s">
        <v>7</v>
      </c>
      <c r="C6" s="1">
        <v>6</v>
      </c>
      <c r="D6" s="1" t="s">
        <v>8</v>
      </c>
    </row>
    <row r="8" spans="1:15" x14ac:dyDescent="0.25">
      <c r="A8" s="1" t="s">
        <v>9</v>
      </c>
      <c r="B8" s="53" t="s">
        <v>10</v>
      </c>
      <c r="C8" s="54"/>
      <c r="D8" s="54"/>
      <c r="E8" s="54"/>
      <c r="F8" s="54"/>
      <c r="G8" s="54"/>
      <c r="H8" s="54"/>
      <c r="I8" s="54"/>
      <c r="J8" s="54"/>
      <c r="K8" s="54"/>
      <c r="L8" s="54"/>
      <c r="M8" s="54"/>
      <c r="N8" s="54"/>
      <c r="O8" s="5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0.75" thickBot="1" x14ac:dyDescent="0.3">
      <c r="A11" s="1">
        <v>1</v>
      </c>
      <c r="B11" t="s">
        <v>24</v>
      </c>
      <c r="C11" s="3" t="s">
        <v>26</v>
      </c>
      <c r="D11" s="4" t="s">
        <v>35</v>
      </c>
      <c r="E11" s="3" t="s">
        <v>36</v>
      </c>
      <c r="F11" s="5" t="s">
        <v>37</v>
      </c>
      <c r="G11" s="4" t="s">
        <v>38</v>
      </c>
      <c r="H11" s="4" t="s">
        <v>39</v>
      </c>
      <c r="I11" s="6" t="s">
        <v>40</v>
      </c>
      <c r="J11" s="33">
        <v>12</v>
      </c>
      <c r="K11" s="34">
        <v>45051</v>
      </c>
      <c r="L11" s="34">
        <v>45204</v>
      </c>
      <c r="M11" s="35">
        <v>20</v>
      </c>
      <c r="N11" s="35">
        <v>86</v>
      </c>
      <c r="O11" s="4" t="s">
        <v>41</v>
      </c>
    </row>
    <row r="12" spans="1:15" ht="120.75" thickBot="1" x14ac:dyDescent="0.3">
      <c r="A12" s="1">
        <v>2</v>
      </c>
      <c r="B12" t="s">
        <v>27</v>
      </c>
      <c r="C12" s="3" t="s">
        <v>26</v>
      </c>
      <c r="D12" s="3" t="s">
        <v>42</v>
      </c>
      <c r="E12" s="3" t="s">
        <v>43</v>
      </c>
      <c r="F12" s="3" t="s">
        <v>44</v>
      </c>
      <c r="G12" s="3" t="s">
        <v>45</v>
      </c>
      <c r="H12" s="3" t="s">
        <v>46</v>
      </c>
      <c r="I12" s="3" t="s">
        <v>47</v>
      </c>
      <c r="J12" s="36">
        <v>58</v>
      </c>
      <c r="K12" s="37">
        <v>44958</v>
      </c>
      <c r="L12" s="37">
        <v>45262</v>
      </c>
      <c r="M12" s="36">
        <v>44</v>
      </c>
      <c r="N12" s="36">
        <v>25</v>
      </c>
      <c r="O12" s="3"/>
    </row>
    <row r="13" spans="1:15" ht="150.75" thickBot="1" x14ac:dyDescent="0.3">
      <c r="A13" s="1">
        <v>3</v>
      </c>
      <c r="B13" t="s">
        <v>28</v>
      </c>
      <c r="C13" s="3" t="s">
        <v>26</v>
      </c>
      <c r="D13" s="3" t="s">
        <v>48</v>
      </c>
      <c r="E13" s="3" t="s">
        <v>49</v>
      </c>
      <c r="F13" s="3" t="s">
        <v>50</v>
      </c>
      <c r="G13" s="3" t="s">
        <v>51</v>
      </c>
      <c r="H13" s="3" t="s">
        <v>52</v>
      </c>
      <c r="I13" s="3" t="s">
        <v>53</v>
      </c>
      <c r="J13" s="36">
        <v>25</v>
      </c>
      <c r="K13" s="37">
        <v>44788</v>
      </c>
      <c r="L13" s="37">
        <v>45153</v>
      </c>
      <c r="M13" s="36">
        <v>53</v>
      </c>
      <c r="N13" s="36">
        <v>25</v>
      </c>
      <c r="O13" s="3"/>
    </row>
    <row r="14" spans="1:15" ht="255.75" thickBot="1" x14ac:dyDescent="0.3">
      <c r="A14" s="1">
        <v>4</v>
      </c>
      <c r="B14" t="s">
        <v>29</v>
      </c>
      <c r="C14" s="4" t="s">
        <v>26</v>
      </c>
      <c r="D14" s="4" t="s">
        <v>54</v>
      </c>
      <c r="E14" s="8" t="s">
        <v>55</v>
      </c>
      <c r="F14" s="9" t="s">
        <v>87</v>
      </c>
      <c r="G14" s="8" t="s">
        <v>56</v>
      </c>
      <c r="H14" s="8" t="s">
        <v>57</v>
      </c>
      <c r="I14" s="8" t="s">
        <v>58</v>
      </c>
      <c r="J14" s="38">
        <v>29</v>
      </c>
      <c r="K14" s="39">
        <v>44927</v>
      </c>
      <c r="L14" s="39">
        <v>45107</v>
      </c>
      <c r="M14" s="40">
        <f t="shared" ref="M14" si="0">WEEKNUM(L14-K14)</f>
        <v>26</v>
      </c>
      <c r="N14" s="11">
        <v>29</v>
      </c>
      <c r="O14" s="10"/>
    </row>
    <row r="15" spans="1:15" ht="180.75" thickBot="1" x14ac:dyDescent="0.3">
      <c r="A15" s="1">
        <v>5</v>
      </c>
      <c r="B15" t="s">
        <v>30</v>
      </c>
      <c r="C15" s="3" t="s">
        <v>26</v>
      </c>
      <c r="D15" s="7" t="s">
        <v>59</v>
      </c>
      <c r="E15" s="3" t="s">
        <v>60</v>
      </c>
      <c r="F15" s="9" t="s">
        <v>61</v>
      </c>
      <c r="G15" s="12" t="s">
        <v>62</v>
      </c>
      <c r="H15" s="8" t="s">
        <v>63</v>
      </c>
      <c r="I15" s="8" t="s">
        <v>53</v>
      </c>
      <c r="J15" s="38">
        <v>25</v>
      </c>
      <c r="K15" s="41">
        <v>44788</v>
      </c>
      <c r="L15" s="41">
        <v>45153</v>
      </c>
      <c r="M15" s="40">
        <f>WEEKNUM(L15-K15)</f>
        <v>53</v>
      </c>
      <c r="N15" s="38">
        <v>25</v>
      </c>
      <c r="O15" s="10"/>
    </row>
    <row r="16" spans="1:15" ht="255.75" thickBot="1" x14ac:dyDescent="0.3">
      <c r="A16" s="1">
        <v>6</v>
      </c>
      <c r="B16" s="17" t="s">
        <v>31</v>
      </c>
      <c r="C16" s="18" t="s">
        <v>26</v>
      </c>
      <c r="D16" s="19" t="s">
        <v>64</v>
      </c>
      <c r="E16" s="18" t="s">
        <v>65</v>
      </c>
      <c r="F16" s="20" t="s">
        <v>66</v>
      </c>
      <c r="G16" s="20" t="s">
        <v>67</v>
      </c>
      <c r="H16" s="20" t="s">
        <v>68</v>
      </c>
      <c r="I16" s="21" t="s">
        <v>69</v>
      </c>
      <c r="J16" s="42">
        <v>14</v>
      </c>
      <c r="K16" s="43">
        <v>44788</v>
      </c>
      <c r="L16" s="43">
        <v>45153</v>
      </c>
      <c r="M16" s="44">
        <f t="shared" ref="M16" si="1">WEEKNUM(L16-K16)</f>
        <v>53</v>
      </c>
      <c r="N16" s="42">
        <v>14</v>
      </c>
      <c r="O16" s="21"/>
    </row>
    <row r="17" spans="1:15" ht="136.5" customHeight="1" thickBot="1" x14ac:dyDescent="0.3">
      <c r="A17" s="26">
        <v>7</v>
      </c>
      <c r="B17" s="25" t="s">
        <v>32</v>
      </c>
      <c r="C17" s="27" t="s">
        <v>26</v>
      </c>
      <c r="D17" s="19" t="s">
        <v>70</v>
      </c>
      <c r="E17" s="14" t="s">
        <v>71</v>
      </c>
      <c r="F17" s="13" t="s">
        <v>74</v>
      </c>
      <c r="G17" s="13" t="s">
        <v>75</v>
      </c>
      <c r="H17" s="13" t="s">
        <v>76</v>
      </c>
      <c r="I17" s="13" t="s">
        <v>77</v>
      </c>
      <c r="J17" s="45">
        <v>6</v>
      </c>
      <c r="K17" s="46">
        <v>44927</v>
      </c>
      <c r="L17" s="47">
        <v>45107</v>
      </c>
      <c r="M17" s="48">
        <v>24</v>
      </c>
      <c r="N17" s="45">
        <v>6</v>
      </c>
      <c r="O17" s="16"/>
    </row>
    <row r="18" spans="1:15" ht="120.75" customHeight="1" thickBot="1" x14ac:dyDescent="0.3">
      <c r="A18" s="31">
        <v>8</v>
      </c>
      <c r="B18" s="25" t="s">
        <v>33</v>
      </c>
      <c r="C18" s="30" t="s">
        <v>26</v>
      </c>
      <c r="D18" s="14" t="s">
        <v>72</v>
      </c>
      <c r="E18" s="14" t="s">
        <v>78</v>
      </c>
      <c r="F18" s="13" t="s">
        <v>74</v>
      </c>
      <c r="G18" s="13" t="s">
        <v>79</v>
      </c>
      <c r="H18" s="13" t="s">
        <v>80</v>
      </c>
      <c r="I18" s="13" t="s">
        <v>81</v>
      </c>
      <c r="J18" s="45">
        <v>0</v>
      </c>
      <c r="K18" s="46">
        <v>44927</v>
      </c>
      <c r="L18" s="47">
        <v>45107</v>
      </c>
      <c r="M18" s="48">
        <v>24</v>
      </c>
      <c r="N18" s="45">
        <v>0</v>
      </c>
      <c r="O18" s="16"/>
    </row>
    <row r="19" spans="1:15" ht="139.5" customHeight="1" thickBot="1" x14ac:dyDescent="0.3">
      <c r="A19" s="28">
        <v>9</v>
      </c>
      <c r="B19" s="22" t="s">
        <v>34</v>
      </c>
      <c r="C19" s="15" t="s">
        <v>26</v>
      </c>
      <c r="D19" s="15" t="s">
        <v>73</v>
      </c>
      <c r="E19" s="15" t="s">
        <v>82</v>
      </c>
      <c r="F19" s="3" t="s">
        <v>83</v>
      </c>
      <c r="G19" s="23" t="s">
        <v>84</v>
      </c>
      <c r="H19" s="23" t="s">
        <v>85</v>
      </c>
      <c r="I19" s="23" t="s">
        <v>86</v>
      </c>
      <c r="J19" s="24">
        <v>752</v>
      </c>
      <c r="K19" s="50">
        <v>44927</v>
      </c>
      <c r="L19" s="51">
        <v>45107</v>
      </c>
      <c r="M19" s="52"/>
      <c r="N19" s="24">
        <v>752</v>
      </c>
      <c r="O19" s="32"/>
    </row>
    <row r="20" spans="1:15" x14ac:dyDescent="0.25">
      <c r="C20" s="49"/>
      <c r="D20" s="49"/>
      <c r="E20" s="49"/>
      <c r="F20" s="29"/>
    </row>
    <row r="21" spans="1:15" x14ac:dyDescent="0.25">
      <c r="C21" s="49"/>
      <c r="D21" s="49"/>
      <c r="E21" s="49"/>
    </row>
    <row r="351003" spans="1:1" x14ac:dyDescent="0.25">
      <c r="A351003" t="s">
        <v>25</v>
      </c>
    </row>
    <row r="351004" spans="1:1" x14ac:dyDescent="0.25">
      <c r="A351004" t="s">
        <v>26</v>
      </c>
    </row>
  </sheetData>
  <mergeCells count="1">
    <mergeCell ref="B8:O8"/>
  </mergeCells>
  <phoneticPr fontId="4" type="noConversion"/>
  <dataValidations xWindow="1638" yWindow="754"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C15:C1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3 E15:E1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F13 F17:F19"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3 G17:G1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3 H17:H1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I13 I17:I1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3 J17:J18 N17:N1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 K17:K19"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L17:L1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3 M17:M18"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3 O17:O18"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 xr:uid="{911A766F-5929-42CC-8158-2266FC5386EA}">
      <formula1>$A$350992:$A$350994</formula1>
    </dataValidation>
  </dataValidations>
  <pageMargins left="1.5748031496062993" right="0.39370078740157483" top="0.39370078740157483" bottom="0.39370078740157483" header="0.31496062992125984" footer="0.31496062992125984"/>
  <pageSetup paperSize="5"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2023-09-18T21:12:04Z</cp:lastPrinted>
  <dcterms:created xsi:type="dcterms:W3CDTF">2023-07-24T14:17:24Z</dcterms:created>
  <dcterms:modified xsi:type="dcterms:W3CDTF">2023-09-18T22:25:32Z</dcterms:modified>
</cp:coreProperties>
</file>